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s\410.調査部調査課\05 広報関係\01_水道週間\02 (3点ｾｯﾄ)協会発行広報資料\令和7年度\01_2点セット申込み\"/>
    </mc:Choice>
  </mc:AlternateContent>
  <xr:revisionPtr revIDLastSave="0" documentId="13_ncr:1_{9A3B7EDA-10FA-4154-9A12-2E5BF29677E7}" xr6:coauthVersionLast="36" xr6:coauthVersionMax="36" xr10:uidLastSave="{00000000-0000-0000-0000-000000000000}"/>
  <bookViews>
    <workbookView xWindow="120" yWindow="30" windowWidth="14955" windowHeight="8895" xr2:uid="{00000000-000D-0000-FFFF-FFFF00000000}"/>
  </bookViews>
  <sheets>
    <sheet name="予約・購入申込書" sheetId="1" r:id="rId1"/>
    <sheet name="集計用" sheetId="3" r:id="rId2"/>
    <sheet name="←左の２つのシートは削除しないでください" sheetId="4" r:id="rId3"/>
  </sheets>
  <definedNames>
    <definedName name="_xlnm.Print_Area" localSheetId="0">予約・購入申込書!$A$1:$AI$44</definedName>
  </definedNames>
  <calcPr calcId="191029"/>
</workbook>
</file>

<file path=xl/calcChain.xml><?xml version="1.0" encoding="utf-8"?>
<calcChain xmlns="http://schemas.openxmlformats.org/spreadsheetml/2006/main">
  <c r="N3" i="3" l="1"/>
  <c r="U24" i="1" l="1"/>
  <c r="Z3" i="3" l="1"/>
  <c r="Y3" i="3"/>
  <c r="X3" i="3"/>
  <c r="W3" i="3"/>
  <c r="V3" i="3"/>
  <c r="U3" i="3"/>
  <c r="T3" i="3"/>
  <c r="S3" i="3"/>
  <c r="R3" i="3"/>
  <c r="Q3" i="3"/>
  <c r="P3" i="3"/>
  <c r="L3" i="3"/>
  <c r="M3" i="3" s="1"/>
  <c r="I3" i="3"/>
  <c r="J3" i="3" s="1"/>
  <c r="F3" i="3"/>
  <c r="G3" i="3" s="1"/>
  <c r="C3" i="3"/>
  <c r="B3" i="3"/>
  <c r="A3" i="3"/>
  <c r="A5" i="3"/>
  <c r="D3" i="3" l="1"/>
  <c r="B5" i="3"/>
  <c r="U26" i="1" l="1"/>
  <c r="U28" i="1"/>
  <c r="U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chosa-14</author>
  </authors>
  <commentList>
    <comment ref="AE29" authorId="0" shapeId="0" xr:uid="{EECCDD4D-C77F-459D-844C-4AE804F8C1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プルダウンでバックナンバーを選択してください。</t>
        </r>
      </text>
    </comment>
  </commentList>
</comments>
</file>

<file path=xl/sharedStrings.xml><?xml version="1.0" encoding="utf-8"?>
<sst xmlns="http://schemas.openxmlformats.org/spreadsheetml/2006/main" count="116" uniqueCount="99">
  <si>
    <t>日本水道協会　各種広報資料　予約・購入申込書</t>
    <rPh sb="0" eb="2">
      <t>ニホン</t>
    </rPh>
    <rPh sb="2" eb="4">
      <t>スイドウ</t>
    </rPh>
    <rPh sb="4" eb="6">
      <t>キョウカイ</t>
    </rPh>
    <rPh sb="7" eb="9">
      <t>カクシュ</t>
    </rPh>
    <rPh sb="9" eb="11">
      <t>コウホウ</t>
    </rPh>
    <rPh sb="11" eb="13">
      <t>シリョウ</t>
    </rPh>
    <rPh sb="14" eb="16">
      <t>ヨヤク</t>
    </rPh>
    <rPh sb="17" eb="19">
      <t>コウニュウ</t>
    </rPh>
    <rPh sb="19" eb="22">
      <t>モウシコミショ</t>
    </rPh>
    <phoneticPr fontId="1"/>
  </si>
  <si>
    <t>〒</t>
    <phoneticPr fontId="1"/>
  </si>
  <si>
    <t>(ふりがな)
担当者名</t>
    <rPh sb="7" eb="11">
      <t>タントウシャメイ</t>
    </rPh>
    <phoneticPr fontId="1"/>
  </si>
  <si>
    <t>資料発送先</t>
    <rPh sb="0" eb="2">
      <t>シリョウ</t>
    </rPh>
    <rPh sb="2" eb="5">
      <t>ハッソウサキ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</si>
  <si>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</si>
  <si>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</si>
  <si>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6">
      <t>ソウフサキ</t>
    </rPh>
    <phoneticPr fontId="1"/>
  </si>
  <si>
    <t>（１セット　５０冊単位）</t>
    <rPh sb="8" eb="9">
      <t>サツ</t>
    </rPh>
    <rPh sb="9" eb="11">
      <t>タンイ</t>
    </rPh>
    <phoneticPr fontId="1"/>
  </si>
  <si>
    <t>事業体名
（会社名）</t>
    <rPh sb="0" eb="4">
      <t>ジギョウタイメイ</t>
    </rPh>
    <rPh sb="6" eb="9">
      <t>カイシャメイ</t>
    </rPh>
    <phoneticPr fontId="1"/>
  </si>
  <si>
    <t xml:space="preserve">担当部署名 </t>
    <rPh sb="0" eb="2">
      <t>タントウ</t>
    </rPh>
    <rPh sb="2" eb="5">
      <t>ブショメイ</t>
    </rPh>
    <phoneticPr fontId="1"/>
  </si>
  <si>
    <t>担当者電話番号</t>
    <rPh sb="0" eb="3">
      <t>タントウシャ</t>
    </rPh>
    <rPh sb="3" eb="4">
      <t>デン</t>
    </rPh>
    <rPh sb="4" eb="5">
      <t>ハナシ</t>
    </rPh>
    <rPh sb="5" eb="6">
      <t>バン</t>
    </rPh>
    <rPh sb="6" eb="7">
      <t>ゴウ</t>
    </rPh>
    <phoneticPr fontId="1"/>
  </si>
  <si>
    <t>広報資料名</t>
    <rPh sb="0" eb="2">
      <t>コウホウ</t>
    </rPh>
    <rPh sb="2" eb="4">
      <t>シリョウ</t>
    </rPh>
    <rPh sb="4" eb="5">
      <t>メイ</t>
    </rPh>
    <phoneticPr fontId="1"/>
  </si>
  <si>
    <t>申込セット数</t>
    <rPh sb="0" eb="2">
      <t>モウシコ</t>
    </rPh>
    <rPh sb="5" eb="6">
      <t>スウ</t>
    </rPh>
    <phoneticPr fontId="1"/>
  </si>
  <si>
    <t>合計金額</t>
    <rPh sb="0" eb="2">
      <t>ゴウケイ</t>
    </rPh>
    <rPh sb="2" eb="4">
      <t>キンガク</t>
    </rPh>
    <phoneticPr fontId="1"/>
  </si>
  <si>
    <t>到着希望日</t>
    <rPh sb="0" eb="2">
      <t>トウチャク</t>
    </rPh>
    <rPh sb="2" eb="5">
      <t>キボウビ</t>
    </rPh>
    <phoneticPr fontId="1"/>
  </si>
  <si>
    <t>単　　価</t>
    <rPh sb="0" eb="1">
      <t>タン</t>
    </rPh>
    <rPh sb="3" eb="4">
      <t>アタイ</t>
    </rPh>
    <phoneticPr fontId="1"/>
  </si>
  <si>
    <t>円</t>
    <rPh sb="0" eb="1">
      <t>エン</t>
    </rPh>
    <phoneticPr fontId="1"/>
  </si>
  <si>
    <t>セット</t>
    <phoneticPr fontId="1"/>
  </si>
  <si>
    <t>備　考　欄</t>
    <rPh sb="0" eb="1">
      <t>ソナエ</t>
    </rPh>
    <rPh sb="2" eb="3">
      <t>コウ</t>
    </rPh>
    <rPh sb="4" eb="5">
      <t>ラン</t>
    </rPh>
    <phoneticPr fontId="1"/>
  </si>
  <si>
    <t>総　　　合　　　計</t>
    <rPh sb="0" eb="1">
      <t>ソウ</t>
    </rPh>
    <rPh sb="4" eb="5">
      <t>ゴウ</t>
    </rPh>
    <rPh sb="8" eb="9">
      <t>ケイ</t>
    </rPh>
    <phoneticPr fontId="1"/>
  </si>
  <si>
    <t>※</t>
    <phoneticPr fontId="1"/>
  </si>
  <si>
    <t>宛　　先</t>
    <rPh sb="0" eb="1">
      <t>アテ</t>
    </rPh>
    <rPh sb="3" eb="4">
      <t>サキ</t>
    </rPh>
    <phoneticPr fontId="1"/>
  </si>
  <si>
    <t>所在地</t>
    <rPh sb="0" eb="3">
      <t>ショザイチ</t>
    </rPh>
    <phoneticPr fontId="1"/>
  </si>
  <si>
    <t>（１セット　５０冊単位）</t>
  </si>
  <si>
    <t>・発送の目安にいたしますので、到着希望日をご記入ください。</t>
    <rPh sb="1" eb="3">
      <t>ハッソウ</t>
    </rPh>
    <rPh sb="4" eb="6">
      <t>メヤス</t>
    </rPh>
    <rPh sb="15" eb="17">
      <t>トウチャク</t>
    </rPh>
    <rPh sb="17" eb="20">
      <t>キボウビ</t>
    </rPh>
    <rPh sb="22" eb="24">
      <t>キニュウ</t>
    </rPh>
    <phoneticPr fontId="1"/>
  </si>
  <si>
    <t>〒</t>
    <phoneticPr fontId="1"/>
  </si>
  <si>
    <t>※ 資料発送先と同じ場合は空欄で結構です。</t>
    <phoneticPr fontId="1"/>
  </si>
  <si>
    <t>水道の話シリーズ ﾊﾞｯｸﾅﾝﾊﾞｰ</t>
    <phoneticPr fontId="1"/>
  </si>
  <si>
    <t>第４９集 －水の旅－</t>
    <rPh sb="0" eb="1">
      <t>ダイ</t>
    </rPh>
    <rPh sb="3" eb="4">
      <t>シュウ</t>
    </rPh>
    <rPh sb="6" eb="7">
      <t>ミズ</t>
    </rPh>
    <rPh sb="8" eb="9">
      <t>タビ</t>
    </rPh>
    <phoneticPr fontId="1"/>
  </si>
  <si>
    <t>第４８集 －がんばる水道－</t>
    <rPh sb="0" eb="1">
      <t>ダイ</t>
    </rPh>
    <rPh sb="3" eb="4">
      <t>シュウ</t>
    </rPh>
    <rPh sb="10" eb="12">
      <t>スイドウ</t>
    </rPh>
    <phoneticPr fontId="1"/>
  </si>
  <si>
    <t>第４７集 －水道さんありがとう－</t>
    <rPh sb="0" eb="1">
      <t>ダイ</t>
    </rPh>
    <rPh sb="3" eb="4">
      <t>シュウ</t>
    </rPh>
    <rPh sb="6" eb="8">
      <t>スイドウ</t>
    </rPh>
    <phoneticPr fontId="1"/>
  </si>
  <si>
    <t>第４６集 －水道とくらし－</t>
    <rPh sb="0" eb="1">
      <t>ダイ</t>
    </rPh>
    <rPh sb="3" eb="4">
      <t>シュウ</t>
    </rPh>
    <rPh sb="6" eb="8">
      <t>スイドウ</t>
    </rPh>
    <phoneticPr fontId="1"/>
  </si>
  <si>
    <t>第４４集</t>
    <rPh sb="0" eb="1">
      <t>ダイ</t>
    </rPh>
    <rPh sb="3" eb="4">
      <t>シュウ</t>
    </rPh>
    <phoneticPr fontId="1"/>
  </si>
  <si>
    <t>※バックナンバー</t>
    <phoneticPr fontId="1"/>
  </si>
  <si>
    <t>第４４集 －水と健康－</t>
    <rPh sb="0" eb="1">
      <t>ダイ</t>
    </rPh>
    <rPh sb="3" eb="4">
      <t>シュウ</t>
    </rPh>
    <rPh sb="6" eb="7">
      <t>ミズ</t>
    </rPh>
    <rPh sb="8" eb="10">
      <t>ケンコウ</t>
    </rPh>
    <phoneticPr fontId="1"/>
  </si>
  <si>
    <t>第４３集 －水と金貨－</t>
    <rPh sb="0" eb="1">
      <t>ダイ</t>
    </rPh>
    <rPh sb="3" eb="4">
      <t>シュウ</t>
    </rPh>
    <rPh sb="6" eb="7">
      <t>ミズ</t>
    </rPh>
    <rPh sb="8" eb="10">
      <t>キンカ</t>
    </rPh>
    <phoneticPr fontId="1"/>
  </si>
  <si>
    <t>第４８集</t>
    <rPh sb="0" eb="1">
      <t>ダイ</t>
    </rPh>
    <rPh sb="3" eb="4">
      <t>シュウ</t>
    </rPh>
    <phoneticPr fontId="1"/>
  </si>
  <si>
    <t>第４７集</t>
    <rPh sb="0" eb="1">
      <t>ダイ</t>
    </rPh>
    <rPh sb="3" eb="4">
      <t>シュウ</t>
    </rPh>
    <phoneticPr fontId="1"/>
  </si>
  <si>
    <t>第４６集</t>
    <rPh sb="0" eb="1">
      <t>ダイ</t>
    </rPh>
    <rPh sb="3" eb="4">
      <t>シュウ</t>
    </rPh>
    <phoneticPr fontId="1"/>
  </si>
  <si>
    <t>第４３集</t>
    <rPh sb="0" eb="1">
      <t>ダイ</t>
    </rPh>
    <rPh sb="3" eb="4">
      <t>シュウ</t>
    </rPh>
    <phoneticPr fontId="1"/>
  </si>
  <si>
    <t>注文日：</t>
    <phoneticPr fontId="1"/>
  </si>
  <si>
    <t>申込先メールアドレス：suidou@jwwa.or.jp</t>
    <rPh sb="0" eb="3">
      <t>モウシコミサキ</t>
    </rPh>
    <phoneticPr fontId="1"/>
  </si>
  <si>
    <t>水道話ｼﾘｰｽﾞ(ﾊﾞｯｸﾅﾝﾊﾞｰ)</t>
    <rPh sb="0" eb="2">
      <t>スイドウ</t>
    </rPh>
    <rPh sb="2" eb="3">
      <t>ハナシ</t>
    </rPh>
    <phoneticPr fontId="10"/>
  </si>
  <si>
    <t>単価</t>
    <rPh sb="0" eb="2">
      <t>タンカ</t>
    </rPh>
    <phoneticPr fontId="10"/>
  </si>
  <si>
    <t>数</t>
    <rPh sb="0" eb="1">
      <t>カズ</t>
    </rPh>
    <phoneticPr fontId="10"/>
  </si>
  <si>
    <t>合計</t>
    <rPh sb="0" eb="2">
      <t>ゴウケイ</t>
    </rPh>
    <phoneticPr fontId="10"/>
  </si>
  <si>
    <t>注文番号</t>
    <rPh sb="0" eb="2">
      <t>チュウモン</t>
    </rPh>
    <rPh sb="2" eb="4">
      <t>バンゴウ</t>
    </rPh>
    <phoneticPr fontId="1"/>
  </si>
  <si>
    <t>注文年月日</t>
    <rPh sb="0" eb="2">
      <t>チュウモン</t>
    </rPh>
    <rPh sb="2" eb="5">
      <t>ネンガッピ</t>
    </rPh>
    <phoneticPr fontId="1"/>
  </si>
  <si>
    <t>事業体名
（会社名）</t>
    <phoneticPr fontId="1"/>
  </si>
  <si>
    <t xml:space="preserve">担当部署名 </t>
    <phoneticPr fontId="1"/>
  </si>
  <si>
    <t>担当者名</t>
    <phoneticPr fontId="1"/>
  </si>
  <si>
    <t>ふりがな</t>
    <phoneticPr fontId="1"/>
  </si>
  <si>
    <t>担当者電話番号</t>
  </si>
  <si>
    <t>資料発送先</t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</si>
  <si>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</si>
  <si>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</si>
  <si>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宛先</t>
    <rPh sb="0" eb="2">
      <t>アテサキ</t>
    </rPh>
    <phoneticPr fontId="1"/>
  </si>
  <si>
    <t>電話番号</t>
    <rPh sb="0" eb="2">
      <t>デンワ</t>
    </rPh>
    <rPh sb="2" eb="4">
      <t>バンゴウ</t>
    </rPh>
    <phoneticPr fontId="1"/>
  </si>
  <si>
    <t>請求書宛名</t>
  </si>
  <si>
    <t>請求書送付先</t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</si>
  <si>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</si>
  <si>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</si>
  <si>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年　　月　　日</t>
    <rPh sb="0" eb="1">
      <t>ネン</t>
    </rPh>
    <rPh sb="3" eb="4">
      <t>ゲツ</t>
    </rPh>
    <rPh sb="6" eb="7">
      <t>ニチ</t>
    </rPh>
    <phoneticPr fontId="1"/>
  </si>
  <si>
    <t>第５１集</t>
    <rPh sb="0" eb="1">
      <t>ダイ</t>
    </rPh>
    <rPh sb="3" eb="4">
      <t>シュウ</t>
    </rPh>
    <phoneticPr fontId="1"/>
  </si>
  <si>
    <t>第５１集 －日本と世界の水道－</t>
    <rPh sb="0" eb="1">
      <t>ダイ</t>
    </rPh>
    <rPh sb="3" eb="4">
      <t>シュウ</t>
    </rPh>
    <rPh sb="6" eb="8">
      <t>ニホン</t>
    </rPh>
    <rPh sb="9" eb="11">
      <t>セカイ</t>
    </rPh>
    <rPh sb="12" eb="14">
      <t>スイドウ</t>
    </rPh>
    <phoneticPr fontId="1"/>
  </si>
  <si>
    <t>第５２集 －災害に備える水道－</t>
    <rPh sb="0" eb="1">
      <t>ダイ</t>
    </rPh>
    <rPh sb="3" eb="4">
      <t>シュウ</t>
    </rPh>
    <rPh sb="6" eb="8">
      <t>サイガイ</t>
    </rPh>
    <rPh sb="9" eb="10">
      <t>ソナ</t>
    </rPh>
    <rPh sb="12" eb="14">
      <t>スイドウ</t>
    </rPh>
    <phoneticPr fontId="1"/>
  </si>
  <si>
    <t>第５３集 －水道と生活－</t>
    <rPh sb="0" eb="1">
      <t>ダイ</t>
    </rPh>
    <rPh sb="3" eb="4">
      <t>シュウ</t>
    </rPh>
    <rPh sb="6" eb="8">
      <t>スイドウ</t>
    </rPh>
    <rPh sb="9" eb="11">
      <t>セイカツ</t>
    </rPh>
    <phoneticPr fontId="1"/>
  </si>
  <si>
    <t>第５３集</t>
    <rPh sb="0" eb="1">
      <t>ダイ</t>
    </rPh>
    <rPh sb="3" eb="4">
      <t>シュウ</t>
    </rPh>
    <phoneticPr fontId="1"/>
  </si>
  <si>
    <t>・上記単価には、送料及び消費税相当額（10％）が含まれています。</t>
    <rPh sb="1" eb="3">
      <t>ジョウキ</t>
    </rPh>
    <rPh sb="3" eb="5">
      <t>タンカ</t>
    </rPh>
    <rPh sb="8" eb="10">
      <t>ソウリョウ</t>
    </rPh>
    <rPh sb="10" eb="11">
      <t>オヨ</t>
    </rPh>
    <rPh sb="12" eb="15">
      <t>ショウヒゼイ</t>
    </rPh>
    <rPh sb="15" eb="17">
      <t>ソウトウ</t>
    </rPh>
    <rPh sb="17" eb="18">
      <t>ガク</t>
    </rPh>
    <rPh sb="24" eb="25">
      <t>フク</t>
    </rPh>
    <phoneticPr fontId="1"/>
  </si>
  <si>
    <t>・水道の話シリーズのバックナンバーをご希望の場合は、備考欄にシリーズ番号をご記入ください。</t>
    <rPh sb="1" eb="3">
      <t>スイドウ</t>
    </rPh>
    <rPh sb="4" eb="5">
      <t>ハナシ</t>
    </rPh>
    <rPh sb="19" eb="21">
      <t>キボウ</t>
    </rPh>
    <rPh sb="22" eb="24">
      <t>バアイ</t>
    </rPh>
    <rPh sb="26" eb="28">
      <t>ビコウ</t>
    </rPh>
    <rPh sb="28" eb="29">
      <t>ラン</t>
    </rPh>
    <rPh sb="34" eb="36">
      <t>バンゴウ</t>
    </rPh>
    <rPh sb="38" eb="40">
      <t>キニュウ</t>
    </rPh>
    <phoneticPr fontId="1"/>
  </si>
  <si>
    <t>（シリーズ）</t>
    <phoneticPr fontId="1"/>
  </si>
  <si>
    <t>第５４集</t>
    <rPh sb="0" eb="1">
      <t>ダイ</t>
    </rPh>
    <rPh sb="3" eb="4">
      <t>シュウ</t>
    </rPh>
    <phoneticPr fontId="1"/>
  </si>
  <si>
    <t>第５４集 －私の暮らしと世界の水－</t>
    <rPh sb="0" eb="1">
      <t>ダイ</t>
    </rPh>
    <rPh sb="3" eb="4">
      <t>シュウ</t>
    </rPh>
    <rPh sb="6" eb="7">
      <t>ワタシ</t>
    </rPh>
    <rPh sb="8" eb="9">
      <t>ク</t>
    </rPh>
    <rPh sb="12" eb="14">
      <t>セカイ</t>
    </rPh>
    <rPh sb="15" eb="16">
      <t>ミズ</t>
    </rPh>
    <phoneticPr fontId="1"/>
  </si>
  <si>
    <t>・上記バックナンバーの在庫状況についてや、ご注文から２週間が経過しても広報資料が到着</t>
    <rPh sb="1" eb="3">
      <t>ジョウキ</t>
    </rPh>
    <rPh sb="11" eb="13">
      <t>ザイコ</t>
    </rPh>
    <rPh sb="13" eb="15">
      <t>ジョウキョウ</t>
    </rPh>
    <rPh sb="22" eb="24">
      <t>チュウモン</t>
    </rPh>
    <rPh sb="27" eb="29">
      <t>シュウカン</t>
    </rPh>
    <rPh sb="30" eb="32">
      <t>ケイカ</t>
    </rPh>
    <rPh sb="35" eb="37">
      <t>コウホウ</t>
    </rPh>
    <rPh sb="37" eb="39">
      <t>シリョウ</t>
    </rPh>
    <rPh sb="40" eb="42">
      <t>トウチャク</t>
    </rPh>
    <phoneticPr fontId="1"/>
  </si>
  <si>
    <t>　しない場合は、下記にお問い合わせください。</t>
    <rPh sb="4" eb="6">
      <t>バアイ</t>
    </rPh>
    <rPh sb="8" eb="10">
      <t>カキ</t>
    </rPh>
    <rPh sb="12" eb="13">
      <t>ト</t>
    </rPh>
    <rPh sb="14" eb="15">
      <t>ア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</si>
  <si>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</si>
  <si>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日本水道協会調査部調査課広報係</t>
    <rPh sb="0" eb="2">
      <t>ニホン</t>
    </rPh>
    <rPh sb="2" eb="4">
      <t>スイドウ</t>
    </rPh>
    <rPh sb="4" eb="6">
      <t>キョウカイ</t>
    </rPh>
    <rPh sb="6" eb="8">
      <t>チョウサ</t>
    </rPh>
    <rPh sb="8" eb="9">
      <t>ブ</t>
    </rPh>
    <rPh sb="9" eb="11">
      <t>チョウサ</t>
    </rPh>
    <rPh sb="11" eb="12">
      <t>カ</t>
    </rPh>
    <rPh sb="12" eb="14">
      <t>コウホウ</t>
    </rPh>
    <rPh sb="14" eb="15">
      <t>カカリ</t>
    </rPh>
    <phoneticPr fontId="1"/>
  </si>
  <si>
    <t>TEL：03-3264-2359</t>
    <phoneticPr fontId="1"/>
  </si>
  <si>
    <t>第５５集</t>
    <rPh sb="0" eb="1">
      <t>ダイ</t>
    </rPh>
    <rPh sb="3" eb="4">
      <t>シュウ</t>
    </rPh>
    <phoneticPr fontId="1"/>
  </si>
  <si>
    <t>第５５集 －健康な暮らしと水道－</t>
    <rPh sb="0" eb="1">
      <t>ダイ</t>
    </rPh>
    <rPh sb="3" eb="4">
      <t>シュウ</t>
    </rPh>
    <rPh sb="6" eb="8">
      <t>ケンコウ</t>
    </rPh>
    <rPh sb="9" eb="10">
      <t>ク</t>
    </rPh>
    <rPh sb="13" eb="15">
      <t>スイドウ</t>
    </rPh>
    <phoneticPr fontId="1"/>
  </si>
  <si>
    <t>　（通常、ご注文から発送まで２日（土日祝日を除く）程度いただきますので、あらかじめご了承ください。）</t>
    <rPh sb="2" eb="4">
      <t>ツウジョウ</t>
    </rPh>
    <rPh sb="6" eb="8">
      <t>チュウモン</t>
    </rPh>
    <rPh sb="10" eb="12">
      <t>ハッソウ</t>
    </rPh>
    <rPh sb="15" eb="16">
      <t>ニチ</t>
    </rPh>
    <rPh sb="17" eb="19">
      <t>ドニチ</t>
    </rPh>
    <rPh sb="19" eb="21">
      <t>シュクジツ</t>
    </rPh>
    <rPh sb="22" eb="23">
      <t>ノゾ</t>
    </rPh>
    <rPh sb="25" eb="27">
      <t>テイド</t>
    </rPh>
    <rPh sb="42" eb="44">
      <t>リョウショウ</t>
    </rPh>
    <phoneticPr fontId="1"/>
  </si>
  <si>
    <t>第５６集</t>
    <rPh sb="0" eb="1">
      <t>ダイ</t>
    </rPh>
    <rPh sb="3" eb="4">
      <t>アツ</t>
    </rPh>
    <phoneticPr fontId="1"/>
  </si>
  <si>
    <t>第５６集 －水のおはなし－</t>
    <rPh sb="0" eb="1">
      <t>ダイ</t>
    </rPh>
    <rPh sb="3" eb="4">
      <t>アツ</t>
    </rPh>
    <rPh sb="6" eb="7">
      <t>ミズ</t>
    </rPh>
    <phoneticPr fontId="1"/>
  </si>
  <si>
    <t>・申し込みいただいた資料は、５月中旬より順次発送する予定をしております。</t>
    <rPh sb="1" eb="2">
      <t>モウ</t>
    </rPh>
    <rPh sb="3" eb="4">
      <t>コ</t>
    </rPh>
    <rPh sb="10" eb="12">
      <t>シリョウ</t>
    </rPh>
    <rPh sb="16" eb="17">
      <t>ナカ</t>
    </rPh>
    <rPh sb="20" eb="22">
      <t>ジュンジ</t>
    </rPh>
    <rPh sb="22" eb="24">
      <t>ハッソウ</t>
    </rPh>
    <phoneticPr fontId="1"/>
  </si>
  <si>
    <t>各項目をご記入のうえ、本Excelデータをメールにてご送付ください。</t>
    <rPh sb="0" eb="3">
      <t>カクコウモク</t>
    </rPh>
    <rPh sb="5" eb="7">
      <t>キニュウ</t>
    </rPh>
    <rPh sb="11" eb="12">
      <t>ホン</t>
    </rPh>
    <rPh sb="27" eb="29">
      <t>ソウフ</t>
    </rPh>
    <phoneticPr fontId="1"/>
  </si>
  <si>
    <t>みんなの水道2023</t>
    <rPh sb="4" eb="6">
      <t>スイドウ</t>
    </rPh>
    <phoneticPr fontId="10"/>
  </si>
  <si>
    <t>水道話ｼﾘｰｽﾞ第57集</t>
    <rPh sb="0" eb="2">
      <t>スイドウ</t>
    </rPh>
    <rPh sb="2" eb="3">
      <t>ハナシ</t>
    </rPh>
    <rPh sb="8" eb="9">
      <t>ダイ</t>
    </rPh>
    <rPh sb="11" eb="12">
      <t>シュウ</t>
    </rPh>
    <phoneticPr fontId="10"/>
  </si>
  <si>
    <t xml:space="preserve">第５０集 －水のおはなし－ </t>
    <rPh sb="0" eb="1">
      <t>ダイ</t>
    </rPh>
    <rPh sb="3" eb="4">
      <t>シュウ</t>
    </rPh>
    <rPh sb="6" eb="7">
      <t>ミズ</t>
    </rPh>
    <phoneticPr fontId="1"/>
  </si>
  <si>
    <t>第５７集 －災害に備える水道－</t>
    <rPh sb="6" eb="8">
      <t>サイガイ</t>
    </rPh>
    <rPh sb="9" eb="10">
      <t>ソナ</t>
    </rPh>
    <rPh sb="12" eb="14">
      <t>スイドウ</t>
    </rPh>
    <phoneticPr fontId="1"/>
  </si>
  <si>
    <t>みんなの水道2025</t>
    <rPh sb="4" eb="6">
      <t>スイドウ</t>
    </rPh>
    <phoneticPr fontId="1"/>
  </si>
  <si>
    <t>水道の話シリーズ第59集</t>
    <rPh sb="0" eb="2">
      <t>スイドウ</t>
    </rPh>
    <rPh sb="3" eb="4">
      <t>ハナシ</t>
    </rPh>
    <rPh sb="8" eb="9">
      <t>ダイ</t>
    </rPh>
    <rPh sb="11" eb="12">
      <t>シュウ</t>
    </rPh>
    <phoneticPr fontId="1"/>
  </si>
  <si>
    <t>第５７集</t>
  </si>
  <si>
    <t>第５８集</t>
    <phoneticPr fontId="1"/>
  </si>
  <si>
    <t>第５８集 －水の旅－</t>
    <rPh sb="6" eb="7">
      <t>ミズ</t>
    </rPh>
    <rPh sb="8" eb="9">
      <t>タビ</t>
    </rPh>
    <phoneticPr fontId="1"/>
  </si>
  <si>
    <t>※終売→後継：第５７集</t>
    <phoneticPr fontId="1"/>
  </si>
  <si>
    <t>第45集 －水のおはなし－</t>
    <rPh sb="0" eb="1">
      <t>ダイ</t>
    </rPh>
    <rPh sb="3" eb="4">
      <t>アツ</t>
    </rPh>
    <phoneticPr fontId="1"/>
  </si>
  <si>
    <t>※終売→後継：第５６集</t>
    <rPh sb="1" eb="3">
      <t>シュウバイ</t>
    </rPh>
    <rPh sb="4" eb="6">
      <t>コウケイ</t>
    </rPh>
    <rPh sb="7" eb="8">
      <t>ダイ</t>
    </rPh>
    <rPh sb="10" eb="11">
      <t>アツ</t>
    </rPh>
    <phoneticPr fontId="1"/>
  </si>
  <si>
    <t>※終売→後継：第５８集</t>
    <rPh sb="1" eb="3">
      <t>シュウバイ</t>
    </rPh>
    <rPh sb="4" eb="6">
      <t>コウケイ</t>
    </rPh>
    <rPh sb="7" eb="8">
      <t>ダイ</t>
    </rPh>
    <rPh sb="10" eb="11">
      <t>アツ</t>
    </rPh>
    <phoneticPr fontId="1"/>
  </si>
  <si>
    <t>※終売→後継：第５６集</t>
    <rPh sb="4" eb="6">
      <t>コウケイ</t>
    </rPh>
    <rPh sb="7" eb="8">
      <t>ダイ</t>
    </rPh>
    <rPh sb="10" eb="11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</si>
</sst>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DBNum3]#,##0"/>
    <numFmt numFmtId="177" formatCode="[DBNum3]#,###"/>
    <numFmt numFmtId="178" formatCode="m&quot;月&quot;d&quot;日&quot;;@"/>
    <numFmt numFmtId="179" formatCode="000"/>
    <numFmt numFmtId="180" formatCode="yyyy&quot;年&quot;m&quot;月&quot;d&quot;日&quot;;@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trike/>
      <sz val="10.5"/>
      <color rgb="FFFF000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5" fontId="9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5" fontId="12" fillId="0" borderId="35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5" fontId="9" fillId="0" borderId="35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80" fontId="9" fillId="0" borderId="3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2" fillId="0" borderId="0" xfId="0" applyFont="1" applyBorder="1" applyAlignment="1">
      <alignment horizontal="center" vertical="distributed" textRotation="255" wrapText="1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distributed" vertical="distributed" justifyLastLine="1"/>
    </xf>
    <xf numFmtId="0" fontId="2" fillId="0" borderId="0" xfId="0" applyFont="1" applyBorder="1" applyAlignment="1">
      <alignment horizontal="distributed" vertical="distributed" justifyLastLine="1"/>
    </xf>
    <xf numFmtId="0" fontId="2" fillId="0" borderId="9" xfId="0" applyFont="1" applyBorder="1" applyAlignment="1">
      <alignment horizontal="distributed" vertical="distributed" justifyLastLine="1"/>
    </xf>
    <xf numFmtId="0" fontId="2" fillId="0" borderId="11" xfId="0" applyFont="1" applyBorder="1" applyAlignment="1">
      <alignment horizontal="distributed" vertical="distributed" justifyLastLine="1"/>
    </xf>
    <xf numFmtId="0" fontId="2" fillId="0" borderId="6" xfId="0" applyFont="1" applyBorder="1" applyAlignment="1">
      <alignment horizontal="distributed" vertical="distributed" justifyLastLine="1"/>
    </xf>
    <xf numFmtId="0" fontId="2" fillId="0" borderId="12" xfId="0" applyFont="1" applyBorder="1" applyAlignment="1">
      <alignment horizontal="distributed" vertical="distributed" justifyLastLine="1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7" fontId="2" fillId="0" borderId="16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178" fontId="2" fillId="0" borderId="16" xfId="0" applyNumberFormat="1" applyFont="1" applyBorder="1" applyAlignment="1" applyProtection="1">
      <alignment horizontal="center" vertical="center"/>
      <protection locked="0"/>
    </xf>
    <xf numFmtId="178" fontId="2" fillId="0" borderId="8" xfId="0" applyNumberFormat="1" applyFont="1" applyBorder="1" applyAlignment="1" applyProtection="1">
      <alignment horizontal="center" vertical="center"/>
      <protection locked="0"/>
    </xf>
    <xf numFmtId="178" fontId="2" fillId="0" borderId="17" xfId="0" applyNumberFormat="1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178" fontId="2" fillId="0" borderId="6" xfId="0" applyNumberFormat="1" applyFont="1" applyBorder="1" applyAlignment="1" applyProtection="1">
      <alignment horizontal="center" vertical="center"/>
      <protection locked="0"/>
    </xf>
    <xf numFmtId="178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distributed" vertical="center" justifyLastLine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58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left" vertical="center"/>
      <protection locked="0"/>
    </xf>
    <xf numFmtId="0" fontId="14" fillId="0" borderId="48" xfId="0" applyFont="1" applyBorder="1" applyAlignment="1" applyProtection="1">
      <alignment horizontal="left" vertical="center"/>
      <protection locked="0"/>
    </xf>
    <xf numFmtId="0" fontId="14" fillId="0" borderId="49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77" fontId="2" fillId="0" borderId="14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>
      <alignment horizontal="center" vertical="center"/>
    </xf>
    <xf numFmtId="5" fontId="11" fillId="0" borderId="35" xfId="0" applyNumberFormat="1" applyFont="1" applyBorder="1" applyAlignment="1">
      <alignment horizontal="center" vertical="center" wrapText="1"/>
    </xf>
    <xf numFmtId="5" fontId="11" fillId="0" borderId="36" xfId="0" applyNumberFormat="1" applyFont="1" applyBorder="1" applyAlignment="1">
      <alignment horizontal="center" vertical="center" wrapText="1"/>
    </xf>
    <xf numFmtId="5" fontId="11" fillId="0" borderId="37" xfId="0" applyNumberFormat="1" applyFont="1" applyBorder="1" applyAlignment="1">
      <alignment horizontal="center" vertical="center" wrapText="1"/>
    </xf>
    <xf numFmtId="5" fontId="11" fillId="0" borderId="38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48"/>
  <sheetViews>
    <sheetView tabSelected="1" view="pageBreakPreview" zoomScaleNormal="100" zoomScaleSheetLayoutView="100" workbookViewId="0">
      <selection activeCell="G6" sqref="G6:AI7"/>
    </sheetView>
  </sheetViews>
  <sheetFormatPr defaultColWidth="2.625" defaultRowHeight="15" customHeight="1"/>
  <cols>
    <col min="1" max="1" width="1.625" style="1" customWidth="1"/>
    <col min="2" max="2" width="3" style="1" customWidth="1"/>
    <col min="3" max="12" width="2.625" style="1" customWidth="1"/>
    <col min="13" max="13" width="2.875" style="1" customWidth="1"/>
    <col min="14" max="14" width="3.375" style="1" customWidth="1"/>
    <col min="15" max="15" width="3.625" style="1" customWidth="1"/>
    <col min="16" max="20" width="2.625" style="1" customWidth="1"/>
    <col min="21" max="21" width="1.625" style="1" customWidth="1"/>
    <col min="22" max="30" width="2.625" style="1" customWidth="1"/>
    <col min="31" max="31" width="2.75" style="1" customWidth="1"/>
    <col min="32" max="32" width="2.375" style="1" customWidth="1"/>
    <col min="33" max="35" width="2.625" style="1"/>
    <col min="36" max="36" width="2.625" style="1" customWidth="1"/>
    <col min="37" max="37" width="12.75" style="1" hidden="1" customWidth="1"/>
    <col min="38" max="39" width="2.625" style="1" customWidth="1"/>
    <col min="40" max="16384" width="2.625" style="1"/>
  </cols>
  <sheetData>
    <row r="1" spans="1:36" ht="15" customHeight="1">
      <c r="A1" s="83"/>
      <c r="B1" s="83"/>
      <c r="C1" s="83"/>
      <c r="X1" s="162" t="s">
        <v>40</v>
      </c>
      <c r="Y1" s="162"/>
      <c r="Z1" s="162"/>
      <c r="AA1" s="162"/>
      <c r="AB1" s="163" t="s">
        <v>62</v>
      </c>
      <c r="AC1" s="164"/>
      <c r="AD1" s="164"/>
      <c r="AE1" s="164"/>
      <c r="AF1" s="164"/>
      <c r="AG1" s="164"/>
      <c r="AH1" s="164"/>
      <c r="AI1" s="164"/>
      <c r="AJ1" s="31"/>
    </row>
    <row r="2" spans="1:36" ht="27.75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32"/>
    </row>
    <row r="3" spans="1:36" ht="27.75" customHeight="1">
      <c r="A3" s="179" t="s">
        <v>84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33"/>
    </row>
    <row r="4" spans="1:36" ht="22.5" customHeight="1">
      <c r="A4" s="85" t="s">
        <v>41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9"/>
    </row>
    <row r="5" spans="1:36" s="3" customFormat="1" ht="3.7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3" customFormat="1" ht="17.25" customHeight="1">
      <c r="A6" s="94" t="s">
        <v>8</v>
      </c>
      <c r="B6" s="72"/>
      <c r="C6" s="72"/>
      <c r="D6" s="72"/>
      <c r="E6" s="72"/>
      <c r="F6" s="73"/>
      <c r="G6" s="9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7"/>
      <c r="AJ6" s="34"/>
    </row>
    <row r="7" spans="1:36" s="3" customFormat="1" ht="17.25" customHeight="1" thickBot="1">
      <c r="A7" s="91"/>
      <c r="B7" s="92"/>
      <c r="C7" s="92"/>
      <c r="D7" s="92"/>
      <c r="E7" s="92"/>
      <c r="F7" s="93"/>
      <c r="G7" s="98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100"/>
      <c r="AJ7" s="34"/>
    </row>
    <row r="8" spans="1:36" s="3" customFormat="1" ht="13.5" customHeight="1">
      <c r="A8" s="106" t="s">
        <v>9</v>
      </c>
      <c r="B8" s="107"/>
      <c r="C8" s="107"/>
      <c r="D8" s="107"/>
      <c r="E8" s="107"/>
      <c r="F8" s="108"/>
      <c r="G8" s="9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1"/>
      <c r="V8" s="114" t="s">
        <v>2</v>
      </c>
      <c r="W8" s="67"/>
      <c r="X8" s="67"/>
      <c r="Y8" s="68"/>
      <c r="Z8" s="168"/>
      <c r="AA8" s="169"/>
      <c r="AB8" s="169"/>
      <c r="AC8" s="169"/>
      <c r="AD8" s="169"/>
      <c r="AE8" s="169"/>
      <c r="AF8" s="169"/>
      <c r="AG8" s="169"/>
      <c r="AH8" s="169"/>
      <c r="AI8" s="170"/>
      <c r="AJ8" s="35"/>
    </row>
    <row r="9" spans="1:36" s="3" customFormat="1" ht="23.25" customHeight="1">
      <c r="A9" s="109"/>
      <c r="B9" s="110"/>
      <c r="C9" s="110"/>
      <c r="D9" s="110"/>
      <c r="E9" s="110"/>
      <c r="F9" s="111"/>
      <c r="G9" s="132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15"/>
      <c r="W9" s="70"/>
      <c r="X9" s="70"/>
      <c r="Y9" s="47"/>
      <c r="Z9" s="165"/>
      <c r="AA9" s="166"/>
      <c r="AB9" s="166"/>
      <c r="AC9" s="166"/>
      <c r="AD9" s="166"/>
      <c r="AE9" s="166"/>
      <c r="AF9" s="166"/>
      <c r="AG9" s="166"/>
      <c r="AH9" s="166"/>
      <c r="AI9" s="167"/>
      <c r="AJ9" s="34"/>
    </row>
    <row r="10" spans="1:36" s="3" customFormat="1" ht="17.25" customHeight="1">
      <c r="A10" s="62" t="s">
        <v>10</v>
      </c>
      <c r="B10" s="63"/>
      <c r="C10" s="63"/>
      <c r="D10" s="63"/>
      <c r="E10" s="63"/>
      <c r="F10" s="46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J10" s="34"/>
    </row>
    <row r="11" spans="1:36" s="3" customFormat="1" ht="17.25" customHeight="1" thickBot="1">
      <c r="A11" s="64"/>
      <c r="B11" s="65"/>
      <c r="C11" s="65"/>
      <c r="D11" s="65"/>
      <c r="E11" s="65"/>
      <c r="F11" s="48"/>
      <c r="G11" s="9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0"/>
      <c r="AJ11" s="34"/>
    </row>
    <row r="12" spans="1:36" ht="19.5" customHeight="1">
      <c r="A12" s="86" t="s">
        <v>3</v>
      </c>
      <c r="B12" s="87"/>
      <c r="C12" s="71" t="s">
        <v>22</v>
      </c>
      <c r="D12" s="72"/>
      <c r="E12" s="72"/>
      <c r="F12" s="73"/>
      <c r="G12" s="4" t="s">
        <v>25</v>
      </c>
      <c r="H12" s="104"/>
      <c r="I12" s="104"/>
      <c r="J12" s="104"/>
      <c r="K12" s="104"/>
      <c r="L12" s="104"/>
      <c r="M12" s="104"/>
      <c r="N12" s="104"/>
      <c r="O12" s="104"/>
      <c r="P12" s="105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36"/>
    </row>
    <row r="13" spans="1:36" ht="27" customHeight="1">
      <c r="A13" s="86"/>
      <c r="B13" s="87"/>
      <c r="C13" s="74"/>
      <c r="D13" s="75"/>
      <c r="E13" s="75"/>
      <c r="F13" s="7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37"/>
    </row>
    <row r="14" spans="1:36" ht="21" customHeight="1">
      <c r="A14" s="86"/>
      <c r="B14" s="87"/>
      <c r="C14" s="66" t="s">
        <v>21</v>
      </c>
      <c r="D14" s="67"/>
      <c r="E14" s="67"/>
      <c r="F14" s="68"/>
      <c r="G14" s="7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9"/>
      <c r="AJ14" s="37"/>
    </row>
    <row r="15" spans="1:36" ht="21" customHeight="1">
      <c r="A15" s="86"/>
      <c r="B15" s="87"/>
      <c r="C15" s="69"/>
      <c r="D15" s="70"/>
      <c r="E15" s="70"/>
      <c r="F15" s="47"/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2"/>
      <c r="AJ15" s="37"/>
    </row>
    <row r="16" spans="1:36" ht="21" customHeight="1">
      <c r="A16" s="86"/>
      <c r="B16" s="87"/>
      <c r="C16" s="88" t="s">
        <v>4</v>
      </c>
      <c r="D16" s="89"/>
      <c r="E16" s="89"/>
      <c r="F16" s="90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9"/>
      <c r="AJ16" s="37"/>
    </row>
    <row r="17" spans="1:38" ht="21" customHeight="1" thickBot="1">
      <c r="A17" s="86"/>
      <c r="B17" s="87"/>
      <c r="C17" s="91"/>
      <c r="D17" s="92"/>
      <c r="E17" s="92"/>
      <c r="F17" s="93"/>
      <c r="G17" s="128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30"/>
      <c r="AJ17" s="37"/>
    </row>
    <row r="18" spans="1:38" ht="21" customHeight="1">
      <c r="A18" s="71" t="s">
        <v>5</v>
      </c>
      <c r="B18" s="72"/>
      <c r="C18" s="72"/>
      <c r="D18" s="72"/>
      <c r="E18" s="72"/>
      <c r="F18" s="73"/>
      <c r="G18" s="180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2"/>
      <c r="AJ18" s="37"/>
    </row>
    <row r="19" spans="1:38" ht="21" customHeight="1">
      <c r="A19" s="74"/>
      <c r="B19" s="75"/>
      <c r="C19" s="75"/>
      <c r="D19" s="75"/>
      <c r="E19" s="75"/>
      <c r="F19" s="76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37"/>
    </row>
    <row r="20" spans="1:38" ht="19.5" customHeight="1">
      <c r="A20" s="88" t="s">
        <v>6</v>
      </c>
      <c r="B20" s="89"/>
      <c r="C20" s="89"/>
      <c r="D20" s="89"/>
      <c r="E20" s="89"/>
      <c r="F20" s="90"/>
      <c r="G20" s="5" t="s">
        <v>1</v>
      </c>
      <c r="H20" s="143"/>
      <c r="I20" s="143"/>
      <c r="J20" s="143"/>
      <c r="K20" s="143"/>
      <c r="L20" s="143"/>
      <c r="M20" s="143"/>
      <c r="N20" s="143"/>
      <c r="O20" s="143"/>
      <c r="P20" s="144"/>
      <c r="Q20" s="145" t="s">
        <v>26</v>
      </c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6"/>
      <c r="AJ20" s="38"/>
    </row>
    <row r="21" spans="1:38" ht="27" customHeight="1" thickBot="1">
      <c r="A21" s="91"/>
      <c r="B21" s="92"/>
      <c r="C21" s="92"/>
      <c r="D21" s="92"/>
      <c r="E21" s="92"/>
      <c r="F21" s="93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8"/>
      <c r="AJ21" s="37"/>
    </row>
    <row r="22" spans="1:38" ht="10.5" customHeight="1" thickBo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8" ht="24.75" customHeight="1">
      <c r="A23" s="155" t="s">
        <v>11</v>
      </c>
      <c r="B23" s="126"/>
      <c r="C23" s="126"/>
      <c r="D23" s="126"/>
      <c r="E23" s="126"/>
      <c r="F23" s="126"/>
      <c r="G23" s="126"/>
      <c r="H23" s="126"/>
      <c r="I23" s="126"/>
      <c r="J23" s="127"/>
      <c r="K23" s="122" t="s">
        <v>15</v>
      </c>
      <c r="L23" s="123"/>
      <c r="M23" s="123"/>
      <c r="N23" s="123"/>
      <c r="O23" s="124"/>
      <c r="P23" s="122" t="s">
        <v>12</v>
      </c>
      <c r="Q23" s="123"/>
      <c r="R23" s="123"/>
      <c r="S23" s="123"/>
      <c r="T23" s="124"/>
      <c r="U23" s="125" t="s">
        <v>13</v>
      </c>
      <c r="V23" s="126"/>
      <c r="W23" s="126"/>
      <c r="X23" s="126"/>
      <c r="Y23" s="126"/>
      <c r="Z23" s="127"/>
      <c r="AA23" s="122" t="s">
        <v>14</v>
      </c>
      <c r="AB23" s="123"/>
      <c r="AC23" s="123"/>
      <c r="AD23" s="124"/>
      <c r="AE23" s="122" t="s">
        <v>18</v>
      </c>
      <c r="AF23" s="123"/>
      <c r="AG23" s="123"/>
      <c r="AH23" s="123"/>
      <c r="AI23" s="177"/>
      <c r="AJ23" s="30"/>
    </row>
    <row r="24" spans="1:38" ht="15" customHeight="1">
      <c r="A24" s="7" t="s">
        <v>89</v>
      </c>
      <c r="B24" s="8"/>
      <c r="C24" s="8"/>
      <c r="D24" s="8"/>
      <c r="E24" s="8"/>
      <c r="F24" s="8"/>
      <c r="G24" s="8"/>
      <c r="H24" s="8"/>
      <c r="I24" s="8"/>
      <c r="J24" s="8"/>
      <c r="K24" s="58">
        <v>2200</v>
      </c>
      <c r="L24" s="59"/>
      <c r="M24" s="59"/>
      <c r="N24" s="59"/>
      <c r="O24" s="46" t="s">
        <v>16</v>
      </c>
      <c r="P24" s="135"/>
      <c r="Q24" s="136"/>
      <c r="R24" s="118" t="s">
        <v>17</v>
      </c>
      <c r="S24" s="118"/>
      <c r="T24" s="119"/>
      <c r="U24" s="139">
        <f>K24*P24</f>
        <v>0</v>
      </c>
      <c r="V24" s="140"/>
      <c r="W24" s="140"/>
      <c r="X24" s="140"/>
      <c r="Y24" s="140"/>
      <c r="Z24" s="46" t="s">
        <v>16</v>
      </c>
      <c r="AA24" s="149"/>
      <c r="AB24" s="150"/>
      <c r="AC24" s="150"/>
      <c r="AD24" s="151"/>
      <c r="AE24" s="156"/>
      <c r="AF24" s="157"/>
      <c r="AG24" s="157"/>
      <c r="AH24" s="157"/>
      <c r="AI24" s="158"/>
      <c r="AJ24" s="39"/>
    </row>
    <row r="25" spans="1:38" ht="15" customHeight="1">
      <c r="A25" s="9"/>
      <c r="B25" s="10" t="s">
        <v>7</v>
      </c>
      <c r="C25" s="10"/>
      <c r="D25" s="10"/>
      <c r="E25" s="10"/>
      <c r="F25" s="10"/>
      <c r="G25" s="10"/>
      <c r="H25" s="10"/>
      <c r="I25" s="10"/>
      <c r="J25" s="10"/>
      <c r="K25" s="60"/>
      <c r="L25" s="61"/>
      <c r="M25" s="61"/>
      <c r="N25" s="61"/>
      <c r="O25" s="47"/>
      <c r="P25" s="137"/>
      <c r="Q25" s="138"/>
      <c r="R25" s="120"/>
      <c r="S25" s="120"/>
      <c r="T25" s="121"/>
      <c r="U25" s="141"/>
      <c r="V25" s="142"/>
      <c r="W25" s="142"/>
      <c r="X25" s="142"/>
      <c r="Y25" s="142"/>
      <c r="Z25" s="47"/>
      <c r="AA25" s="152"/>
      <c r="AB25" s="153"/>
      <c r="AC25" s="153"/>
      <c r="AD25" s="154"/>
      <c r="AE25" s="171"/>
      <c r="AF25" s="164"/>
      <c r="AG25" s="164"/>
      <c r="AH25" s="164"/>
      <c r="AI25" s="172"/>
      <c r="AJ25" s="39"/>
    </row>
    <row r="26" spans="1:38" ht="15" customHeight="1">
      <c r="A26" s="7" t="s">
        <v>90</v>
      </c>
      <c r="B26" s="8"/>
      <c r="C26" s="8"/>
      <c r="D26" s="8"/>
      <c r="E26" s="8"/>
      <c r="F26" s="8"/>
      <c r="G26" s="8"/>
      <c r="H26" s="8"/>
      <c r="I26" s="8"/>
      <c r="J26" s="8"/>
      <c r="K26" s="58">
        <v>1650</v>
      </c>
      <c r="L26" s="59"/>
      <c r="M26" s="59"/>
      <c r="N26" s="59"/>
      <c r="O26" s="46" t="s">
        <v>16</v>
      </c>
      <c r="P26" s="135"/>
      <c r="Q26" s="136"/>
      <c r="R26" s="118" t="s">
        <v>17</v>
      </c>
      <c r="S26" s="118"/>
      <c r="T26" s="119"/>
      <c r="U26" s="139">
        <f t="shared" ref="U26" si="0">K26*P26</f>
        <v>0</v>
      </c>
      <c r="V26" s="140"/>
      <c r="W26" s="140"/>
      <c r="X26" s="140"/>
      <c r="Y26" s="140"/>
      <c r="Z26" s="46" t="s">
        <v>16</v>
      </c>
      <c r="AA26" s="149"/>
      <c r="AB26" s="150"/>
      <c r="AC26" s="150"/>
      <c r="AD26" s="151"/>
      <c r="AE26" s="156"/>
      <c r="AF26" s="157"/>
      <c r="AG26" s="157"/>
      <c r="AH26" s="157"/>
      <c r="AI26" s="158"/>
      <c r="AJ26" s="39"/>
    </row>
    <row r="27" spans="1:38" ht="15" customHeight="1">
      <c r="A27" s="9"/>
      <c r="B27" s="10" t="s">
        <v>7</v>
      </c>
      <c r="C27" s="10"/>
      <c r="D27" s="10"/>
      <c r="E27" s="10"/>
      <c r="F27" s="10"/>
      <c r="G27" s="10"/>
      <c r="H27" s="10"/>
      <c r="I27" s="10"/>
      <c r="J27" s="10"/>
      <c r="K27" s="60"/>
      <c r="L27" s="61"/>
      <c r="M27" s="61"/>
      <c r="N27" s="61"/>
      <c r="O27" s="47"/>
      <c r="P27" s="137"/>
      <c r="Q27" s="138"/>
      <c r="R27" s="120"/>
      <c r="S27" s="120"/>
      <c r="T27" s="121"/>
      <c r="U27" s="141"/>
      <c r="V27" s="142"/>
      <c r="W27" s="142"/>
      <c r="X27" s="142"/>
      <c r="Y27" s="142"/>
      <c r="Z27" s="47"/>
      <c r="AA27" s="152"/>
      <c r="AB27" s="153"/>
      <c r="AC27" s="153"/>
      <c r="AD27" s="154"/>
      <c r="AE27" s="171"/>
      <c r="AF27" s="164"/>
      <c r="AG27" s="164"/>
      <c r="AH27" s="164"/>
      <c r="AI27" s="172"/>
      <c r="AJ27" s="39"/>
    </row>
    <row r="28" spans="1:38" ht="15" customHeight="1">
      <c r="A28" s="55" t="s">
        <v>27</v>
      </c>
      <c r="B28" s="56"/>
      <c r="C28" s="56"/>
      <c r="D28" s="56"/>
      <c r="E28" s="56"/>
      <c r="F28" s="56"/>
      <c r="G28" s="56"/>
      <c r="H28" s="56"/>
      <c r="I28" s="56"/>
      <c r="J28" s="57"/>
      <c r="K28" s="58">
        <v>1650</v>
      </c>
      <c r="L28" s="59"/>
      <c r="M28" s="59"/>
      <c r="N28" s="59"/>
      <c r="O28" s="46" t="s">
        <v>16</v>
      </c>
      <c r="P28" s="135"/>
      <c r="Q28" s="136"/>
      <c r="R28" s="118" t="s">
        <v>17</v>
      </c>
      <c r="S28" s="118"/>
      <c r="T28" s="119"/>
      <c r="U28" s="139">
        <f t="shared" ref="U28" si="1">K28*P28</f>
        <v>0</v>
      </c>
      <c r="V28" s="140"/>
      <c r="W28" s="140"/>
      <c r="X28" s="140"/>
      <c r="Y28" s="140"/>
      <c r="Z28" s="46" t="s">
        <v>16</v>
      </c>
      <c r="AA28" s="149"/>
      <c r="AB28" s="150"/>
      <c r="AC28" s="150"/>
      <c r="AD28" s="151"/>
      <c r="AE28" s="156" t="s">
        <v>70</v>
      </c>
      <c r="AF28" s="157"/>
      <c r="AG28" s="157"/>
      <c r="AH28" s="157"/>
      <c r="AI28" s="158"/>
      <c r="AJ28" s="39"/>
    </row>
    <row r="29" spans="1:38" ht="15" customHeight="1">
      <c r="A29" s="11"/>
      <c r="B29" s="6" t="s">
        <v>23</v>
      </c>
      <c r="C29" s="6"/>
      <c r="D29" s="6"/>
      <c r="E29" s="6"/>
      <c r="F29" s="6"/>
      <c r="G29" s="6"/>
      <c r="H29" s="6"/>
      <c r="I29" s="6"/>
      <c r="J29" s="6"/>
      <c r="K29" s="60"/>
      <c r="L29" s="61"/>
      <c r="M29" s="61"/>
      <c r="N29" s="61"/>
      <c r="O29" s="47"/>
      <c r="P29" s="137"/>
      <c r="Q29" s="138"/>
      <c r="R29" s="120"/>
      <c r="S29" s="120"/>
      <c r="T29" s="121"/>
      <c r="U29" s="141"/>
      <c r="V29" s="142"/>
      <c r="W29" s="142"/>
      <c r="X29" s="142"/>
      <c r="Y29" s="142"/>
      <c r="Z29" s="47"/>
      <c r="AA29" s="152"/>
      <c r="AB29" s="153"/>
      <c r="AC29" s="153"/>
      <c r="AD29" s="154"/>
      <c r="AE29" s="171"/>
      <c r="AF29" s="164"/>
      <c r="AG29" s="164"/>
      <c r="AH29" s="164"/>
      <c r="AI29" s="172"/>
      <c r="AJ29" s="39"/>
    </row>
    <row r="30" spans="1:38" ht="15" customHeight="1">
      <c r="A30" s="62" t="s">
        <v>19</v>
      </c>
      <c r="B30" s="63"/>
      <c r="C30" s="63"/>
      <c r="D30" s="63"/>
      <c r="E30" s="63"/>
      <c r="F30" s="63"/>
      <c r="G30" s="63"/>
      <c r="H30" s="63"/>
      <c r="I30" s="63"/>
      <c r="J30" s="46"/>
      <c r="K30" s="49"/>
      <c r="L30" s="50"/>
      <c r="M30" s="50"/>
      <c r="N30" s="50"/>
      <c r="O30" s="51"/>
      <c r="P30" s="49"/>
      <c r="Q30" s="50"/>
      <c r="R30" s="50"/>
      <c r="S30" s="50"/>
      <c r="T30" s="51"/>
      <c r="U30" s="139">
        <f>SUM(U24:Y29)</f>
        <v>0</v>
      </c>
      <c r="V30" s="140"/>
      <c r="W30" s="140"/>
      <c r="X30" s="140"/>
      <c r="Y30" s="140"/>
      <c r="Z30" s="46" t="s">
        <v>16</v>
      </c>
      <c r="AA30" s="156"/>
      <c r="AB30" s="157"/>
      <c r="AC30" s="157"/>
      <c r="AD30" s="175"/>
      <c r="AE30" s="156"/>
      <c r="AF30" s="157"/>
      <c r="AG30" s="157"/>
      <c r="AH30" s="157"/>
      <c r="AI30" s="158"/>
      <c r="AJ30" s="39"/>
      <c r="AL30" s="1" t="s">
        <v>33</v>
      </c>
    </row>
    <row r="31" spans="1:38" ht="15" customHeight="1" thickBot="1">
      <c r="A31" s="64"/>
      <c r="B31" s="65"/>
      <c r="C31" s="65"/>
      <c r="D31" s="65"/>
      <c r="E31" s="65"/>
      <c r="F31" s="65"/>
      <c r="G31" s="65"/>
      <c r="H31" s="65"/>
      <c r="I31" s="65"/>
      <c r="J31" s="48"/>
      <c r="K31" s="52"/>
      <c r="L31" s="53"/>
      <c r="M31" s="53"/>
      <c r="N31" s="53"/>
      <c r="O31" s="54"/>
      <c r="P31" s="52"/>
      <c r="Q31" s="53"/>
      <c r="R31" s="53"/>
      <c r="S31" s="53"/>
      <c r="T31" s="54"/>
      <c r="U31" s="173"/>
      <c r="V31" s="174"/>
      <c r="W31" s="174"/>
      <c r="X31" s="174"/>
      <c r="Y31" s="174"/>
      <c r="Z31" s="48"/>
      <c r="AA31" s="159"/>
      <c r="AB31" s="160"/>
      <c r="AC31" s="160"/>
      <c r="AD31" s="176"/>
      <c r="AE31" s="159"/>
      <c r="AF31" s="160"/>
      <c r="AG31" s="160"/>
      <c r="AH31" s="160"/>
      <c r="AI31" s="161"/>
      <c r="AJ31" s="39"/>
      <c r="AK31" s="1" t="s">
        <v>92</v>
      </c>
      <c r="AL31" s="1" t="s">
        <v>93</v>
      </c>
    </row>
    <row r="32" spans="1:38" ht="15" customHeight="1">
      <c r="AK32" s="1" t="s">
        <v>91</v>
      </c>
      <c r="AL32" s="1" t="s">
        <v>88</v>
      </c>
    </row>
    <row r="33" spans="2:49" ht="18.75" customHeight="1">
      <c r="B33" s="12" t="s">
        <v>20</v>
      </c>
      <c r="C33" s="44" t="s">
        <v>68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84"/>
      <c r="X33" s="84"/>
      <c r="Y33" s="84"/>
      <c r="Z33" s="84"/>
      <c r="AA33" s="84"/>
      <c r="AB33" s="84"/>
      <c r="AC33" s="13"/>
      <c r="AD33" s="13"/>
      <c r="AE33" s="13"/>
      <c r="AF33" s="13"/>
      <c r="AG33" s="13"/>
      <c r="AH33" s="13"/>
      <c r="AI33" s="13"/>
      <c r="AJ33" s="13"/>
      <c r="AK33" s="1" t="s">
        <v>81</v>
      </c>
      <c r="AL33" s="1" t="s">
        <v>82</v>
      </c>
    </row>
    <row r="34" spans="2:49" ht="18.75" customHeight="1">
      <c r="B34" s="12"/>
      <c r="C34" s="44" t="s">
        <v>83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45"/>
      <c r="Y34" s="45"/>
      <c r="Z34" s="45"/>
      <c r="AA34" s="45"/>
      <c r="AB34" s="45"/>
      <c r="AC34" s="45"/>
      <c r="AD34" s="45"/>
      <c r="AE34" s="14"/>
      <c r="AF34" s="14"/>
      <c r="AG34" s="14"/>
      <c r="AH34" s="14"/>
      <c r="AI34" s="14"/>
      <c r="AJ34" s="14"/>
      <c r="AK34" s="1" t="s">
        <v>78</v>
      </c>
      <c r="AL34" s="1" t="s">
        <v>79</v>
      </c>
    </row>
    <row r="35" spans="2:49" ht="18.75" customHeight="1">
      <c r="C35" s="43" t="s">
        <v>80</v>
      </c>
      <c r="AK35" s="1" t="s">
        <v>71</v>
      </c>
      <c r="AL35" s="1" t="s">
        <v>72</v>
      </c>
      <c r="AN35" s="40"/>
      <c r="AO35" s="40"/>
      <c r="AP35" s="40"/>
      <c r="AQ35" s="40"/>
      <c r="AR35" s="40"/>
      <c r="AS35" s="40"/>
      <c r="AT35" s="40"/>
      <c r="AU35" s="40"/>
      <c r="AV35" s="40"/>
    </row>
    <row r="36" spans="2:49" ht="18.75" customHeight="1">
      <c r="C36" s="12" t="s">
        <v>69</v>
      </c>
      <c r="AK36" s="1" t="s">
        <v>67</v>
      </c>
      <c r="AL36" s="1" t="s">
        <v>66</v>
      </c>
      <c r="AW36" s="41"/>
    </row>
    <row r="37" spans="2:49" ht="18.75" customHeight="1">
      <c r="C37" s="12" t="s">
        <v>73</v>
      </c>
      <c r="D37" s="12"/>
      <c r="AM37" s="40" t="s">
        <v>65</v>
      </c>
      <c r="AP37" s="41"/>
      <c r="AQ37" s="41"/>
      <c r="AR37" s="41"/>
      <c r="AS37" s="41"/>
      <c r="AT37" s="41"/>
      <c r="AW37" s="41" t="s">
        <v>94</v>
      </c>
    </row>
    <row r="38" spans="2:49" ht="18.75" customHeight="1">
      <c r="C38" s="12" t="s">
        <v>74</v>
      </c>
      <c r="D38" s="12"/>
      <c r="AK38" s="1" t="s">
        <v>63</v>
      </c>
      <c r="AL38" s="1" t="s">
        <v>64</v>
      </c>
      <c r="AM38" s="40"/>
      <c r="AN38" s="41"/>
      <c r="AO38" s="41"/>
      <c r="AV38" s="41"/>
    </row>
    <row r="39" spans="2:49" ht="18.75" customHeight="1">
      <c r="C39" s="42" t="s">
        <v>24</v>
      </c>
      <c r="AM39" s="40" t="s">
        <v>87</v>
      </c>
      <c r="AV39" s="41" t="s">
        <v>96</v>
      </c>
    </row>
    <row r="40" spans="2:49" ht="18.75" customHeight="1">
      <c r="C40" s="12"/>
      <c r="AM40" s="40" t="s">
        <v>28</v>
      </c>
      <c r="AV40" s="41" t="s">
        <v>97</v>
      </c>
    </row>
    <row r="41" spans="2:49" ht="18.75" customHeight="1">
      <c r="B41" s="12" t="s">
        <v>75</v>
      </c>
      <c r="AK41" s="1" t="s">
        <v>36</v>
      </c>
      <c r="AL41" s="1" t="s">
        <v>29</v>
      </c>
    </row>
    <row r="42" spans="2:49" ht="18.75" customHeight="1">
      <c r="C42" s="12" t="s">
        <v>76</v>
      </c>
      <c r="AK42" s="1" t="s">
        <v>37</v>
      </c>
      <c r="AL42" s="1" t="s">
        <v>30</v>
      </c>
    </row>
    <row r="43" spans="2:49" ht="18.75" customHeight="1">
      <c r="C43" s="12" t="s">
        <v>77</v>
      </c>
      <c r="AK43" s="1" t="s">
        <v>38</v>
      </c>
      <c r="AL43" s="1" t="s">
        <v>31</v>
      </c>
      <c r="AM43" s="40"/>
      <c r="AU43" s="41"/>
    </row>
    <row r="44" spans="2:49" ht="18.75" customHeight="1">
      <c r="C44" s="12"/>
      <c r="AM44" s="40" t="s">
        <v>95</v>
      </c>
      <c r="AV44" s="41" t="s">
        <v>98</v>
      </c>
      <c r="AW44" s="41"/>
    </row>
    <row r="45" spans="2:49" ht="18.75" customHeight="1">
      <c r="AK45" s="1" t="s">
        <v>32</v>
      </c>
      <c r="AL45" s="1" t="s">
        <v>34</v>
      </c>
    </row>
    <row r="46" spans="2:49" ht="18.75" customHeight="1">
      <c r="AK46" s="1" t="s">
        <v>39</v>
      </c>
      <c r="AL46" s="1" t="s">
        <v>35</v>
      </c>
    </row>
    <row r="47" spans="2:49" ht="18.75" customHeight="1"/>
    <row r="48" spans="2:49" ht="18.75" customHeight="1"/>
  </sheetData>
  <mergeCells count="71">
    <mergeCell ref="AE29:AI29"/>
    <mergeCell ref="P26:Q27"/>
    <mergeCell ref="AA26:AD27"/>
    <mergeCell ref="Z28:Z29"/>
    <mergeCell ref="AA28:AD29"/>
    <mergeCell ref="AE30:AI31"/>
    <mergeCell ref="X1:AA1"/>
    <mergeCell ref="AB1:AI1"/>
    <mergeCell ref="Z9:AI9"/>
    <mergeCell ref="Z8:AI8"/>
    <mergeCell ref="AE24:AI25"/>
    <mergeCell ref="AE26:AI27"/>
    <mergeCell ref="U28:Y29"/>
    <mergeCell ref="U30:Y31"/>
    <mergeCell ref="AA30:AD31"/>
    <mergeCell ref="AE23:AI23"/>
    <mergeCell ref="A2:AI2"/>
    <mergeCell ref="A3:AI3"/>
    <mergeCell ref="Z24:Z25"/>
    <mergeCell ref="AA23:AD23"/>
    <mergeCell ref="G18:AI19"/>
    <mergeCell ref="G8:U9"/>
    <mergeCell ref="A18:F19"/>
    <mergeCell ref="A20:F21"/>
    <mergeCell ref="P24:Q25"/>
    <mergeCell ref="P28:Q29"/>
    <mergeCell ref="U24:Y25"/>
    <mergeCell ref="K28:N29"/>
    <mergeCell ref="O28:O29"/>
    <mergeCell ref="R28:T29"/>
    <mergeCell ref="H20:P20"/>
    <mergeCell ref="Q20:AI20"/>
    <mergeCell ref="G21:AI21"/>
    <mergeCell ref="AA24:AD25"/>
    <mergeCell ref="A23:J23"/>
    <mergeCell ref="U26:Y27"/>
    <mergeCell ref="AE28:AI28"/>
    <mergeCell ref="G13:AI13"/>
    <mergeCell ref="R26:T27"/>
    <mergeCell ref="Z26:Z27"/>
    <mergeCell ref="K23:O23"/>
    <mergeCell ref="U23:Z23"/>
    <mergeCell ref="P23:T23"/>
    <mergeCell ref="R24:T25"/>
    <mergeCell ref="G16:AI17"/>
    <mergeCell ref="C14:F15"/>
    <mergeCell ref="C12:F13"/>
    <mergeCell ref="G14:AI15"/>
    <mergeCell ref="A1:C1"/>
    <mergeCell ref="C33:AB33"/>
    <mergeCell ref="A4:AI4"/>
    <mergeCell ref="A12:B17"/>
    <mergeCell ref="C16:F17"/>
    <mergeCell ref="A6:F7"/>
    <mergeCell ref="G6:AI7"/>
    <mergeCell ref="G10:AI11"/>
    <mergeCell ref="H12:P12"/>
    <mergeCell ref="A8:F9"/>
    <mergeCell ref="A10:F11"/>
    <mergeCell ref="Q12:AI12"/>
    <mergeCell ref="V8:Y9"/>
    <mergeCell ref="C34:AD34"/>
    <mergeCell ref="O24:O25"/>
    <mergeCell ref="O26:O27"/>
    <mergeCell ref="Z30:Z31"/>
    <mergeCell ref="K30:O31"/>
    <mergeCell ref="P30:T31"/>
    <mergeCell ref="A28:J28"/>
    <mergeCell ref="K24:N25"/>
    <mergeCell ref="K26:N27"/>
    <mergeCell ref="A30:J31"/>
  </mergeCells>
  <phoneticPr fontId="1"/>
  <dataValidations count="2">
    <dataValidation type="list" allowBlank="1" showInputMessage="1" showErrorMessage="1" sqref="AJ29" xr:uid="{C6D56593-2EF0-481F-A951-A5710506F95D}">
      <formula1>$AK$34:$AK$45</formula1>
    </dataValidation>
    <dataValidation type="list" allowBlank="1" showInputMessage="1" showErrorMessage="1" sqref="AE29:AI29" xr:uid="{8EDF3D30-7B5B-4CB9-A0F8-8D72F6822BCB}">
      <formula1>$AK$31:$AK$46</formula1>
    </dataValidation>
  </dataValidations>
  <printOptions horizontalCentered="1" verticalCentered="1"/>
  <pageMargins left="0.59055118110236227" right="0.59055118110236227" top="0.51181102362204722" bottom="0.51181102362204722" header="0" footer="0"/>
  <pageSetup paperSize="9" scale="98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集計用!$A$10:$A$109</xm:f>
          </x14:formula1>
          <xm:sqref>A1:C1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09"/>
  <sheetViews>
    <sheetView showZeros="0" zoomScale="70" zoomScaleNormal="70" workbookViewId="0">
      <selection activeCell="A3" sqref="A3"/>
    </sheetView>
  </sheetViews>
  <sheetFormatPr defaultRowHeight="13.5"/>
  <cols>
    <col min="1" max="1" width="9.25" style="15" bestFit="1" customWidth="1"/>
    <col min="2" max="2" width="17.5" style="15" customWidth="1"/>
    <col min="3" max="3" width="34.875" style="15" customWidth="1"/>
    <col min="4" max="4" width="10.875" style="15" customWidth="1"/>
    <col min="5" max="5" width="8.625" style="15" bestFit="1" customWidth="1"/>
    <col min="6" max="6" width="5.25" style="15" customWidth="1"/>
    <col min="7" max="7" width="11.375" style="15" customWidth="1"/>
    <col min="8" max="8" width="8.625" style="15" bestFit="1" customWidth="1"/>
    <col min="9" max="9" width="5.25" style="15" customWidth="1"/>
    <col min="10" max="10" width="11.375" style="15" customWidth="1"/>
    <col min="11" max="11" width="8.625" style="15" bestFit="1" customWidth="1"/>
    <col min="12" max="12" width="5.25" style="15" customWidth="1"/>
    <col min="13" max="13" width="11.375" style="15" customWidth="1"/>
    <col min="14" max="14" width="9.25" style="15" bestFit="1" customWidth="1"/>
    <col min="15" max="15" width="2.625" style="15" customWidth="1"/>
    <col min="16" max="16" width="26.75" style="15" customWidth="1"/>
    <col min="17" max="17" width="18.25" style="15" customWidth="1"/>
    <col min="18" max="18" width="21.75" style="15" bestFit="1" customWidth="1"/>
    <col min="19" max="19" width="20.25" style="15" customWidth="1"/>
    <col min="20" max="20" width="13.875" style="15" customWidth="1"/>
    <col min="21" max="21" width="41.25" style="15" customWidth="1"/>
    <col min="22" max="22" width="39.125" style="15" customWidth="1"/>
    <col min="23" max="23" width="25" style="15" customWidth="1"/>
    <col min="24" max="24" width="40.375" style="15" customWidth="1"/>
    <col min="25" max="25" width="13.25" style="15" bestFit="1" customWidth="1"/>
    <col min="26" max="26" width="32.5" style="15" customWidth="1"/>
    <col min="27" max="16384" width="9" style="15"/>
  </cols>
  <sheetData>
    <row r="1" spans="1:26" s="19" customFormat="1" ht="27" customHeight="1">
      <c r="A1" s="183" t="s">
        <v>46</v>
      </c>
      <c r="B1" s="183" t="s">
        <v>47</v>
      </c>
      <c r="C1" s="188" t="s">
        <v>48</v>
      </c>
      <c r="D1" s="188" t="s">
        <v>60</v>
      </c>
      <c r="E1" s="184" t="s">
        <v>85</v>
      </c>
      <c r="F1" s="184"/>
      <c r="G1" s="184"/>
      <c r="H1" s="184" t="s">
        <v>86</v>
      </c>
      <c r="I1" s="184"/>
      <c r="J1" s="184"/>
      <c r="K1" s="185" t="s">
        <v>42</v>
      </c>
      <c r="L1" s="186"/>
      <c r="M1" s="186"/>
      <c r="N1" s="187"/>
      <c r="O1" s="20"/>
      <c r="P1" s="183" t="s">
        <v>49</v>
      </c>
      <c r="Q1" s="183" t="s">
        <v>50</v>
      </c>
      <c r="R1" s="183" t="s">
        <v>51</v>
      </c>
      <c r="S1" s="183" t="s">
        <v>52</v>
      </c>
      <c r="T1" s="183" t="s">
        <v>53</v>
      </c>
      <c r="U1" s="183"/>
      <c r="V1" s="183"/>
      <c r="W1" s="183"/>
      <c r="X1" s="183" t="s">
        <v>58</v>
      </c>
      <c r="Y1" s="183" t="s">
        <v>59</v>
      </c>
      <c r="Z1" s="183"/>
    </row>
    <row r="2" spans="1:26" s="19" customFormat="1">
      <c r="A2" s="183"/>
      <c r="B2" s="183"/>
      <c r="C2" s="188"/>
      <c r="D2" s="188"/>
      <c r="E2" s="21" t="s">
        <v>43</v>
      </c>
      <c r="F2" s="22" t="s">
        <v>44</v>
      </c>
      <c r="G2" s="23" t="s">
        <v>45</v>
      </c>
      <c r="H2" s="21" t="s">
        <v>43</v>
      </c>
      <c r="I2" s="22" t="s">
        <v>44</v>
      </c>
      <c r="J2" s="23" t="s">
        <v>45</v>
      </c>
      <c r="K2" s="21" t="s">
        <v>43</v>
      </c>
      <c r="L2" s="22" t="s">
        <v>44</v>
      </c>
      <c r="M2" s="23" t="s">
        <v>45</v>
      </c>
      <c r="N2" s="23" t="s">
        <v>61</v>
      </c>
      <c r="O2" s="16"/>
      <c r="P2" s="183"/>
      <c r="Q2" s="183"/>
      <c r="R2" s="183"/>
      <c r="S2" s="183"/>
      <c r="T2" s="24" t="s">
        <v>54</v>
      </c>
      <c r="U2" s="24" t="s">
        <v>55</v>
      </c>
      <c r="V2" s="24" t="s">
        <v>56</v>
      </c>
      <c r="W2" s="24" t="s">
        <v>57</v>
      </c>
      <c r="X2" s="183"/>
      <c r="Y2" s="24" t="s">
        <v>54</v>
      </c>
      <c r="Z2" s="24" t="s">
        <v>55</v>
      </c>
    </row>
    <row r="3" spans="1:26">
      <c r="A3" s="27">
        <f>予約・購入申込書!A1</f>
        <v>0</v>
      </c>
      <c r="B3" s="28" t="str">
        <f>予約・購入申込書!AB1</f>
        <v>年　　月　　日</v>
      </c>
      <c r="C3" s="25">
        <f>予約・購入申込書!G6</f>
        <v>0</v>
      </c>
      <c r="D3" s="26">
        <f>G3+J3+M3</f>
        <v>0</v>
      </c>
      <c r="E3" s="26">
        <v>2200</v>
      </c>
      <c r="F3" s="25">
        <f>予約・購入申込書!P24</f>
        <v>0</v>
      </c>
      <c r="G3" s="26">
        <f>E3*F3</f>
        <v>0</v>
      </c>
      <c r="H3" s="26">
        <v>1650</v>
      </c>
      <c r="I3" s="25">
        <f>予約・購入申込書!P26</f>
        <v>0</v>
      </c>
      <c r="J3" s="26">
        <f>H3*I3</f>
        <v>0</v>
      </c>
      <c r="K3" s="26">
        <v>1650</v>
      </c>
      <c r="L3" s="25">
        <f>予約・購入申込書!P28</f>
        <v>0</v>
      </c>
      <c r="M3" s="26">
        <f>K3*L3</f>
        <v>0</v>
      </c>
      <c r="N3" s="26">
        <f>予約・購入申込書!AE29</f>
        <v>0</v>
      </c>
      <c r="O3" s="17"/>
      <c r="P3" s="25">
        <f>予約・購入申込書!G8</f>
        <v>0</v>
      </c>
      <c r="Q3" s="25">
        <f>予約・購入申込書!Z9</f>
        <v>0</v>
      </c>
      <c r="R3" s="25">
        <f>予約・購入申込書!Z8</f>
        <v>0</v>
      </c>
      <c r="S3" s="25">
        <f>予約・購入申込書!G10</f>
        <v>0</v>
      </c>
      <c r="T3" s="25">
        <f>予約・購入申込書!H12</f>
        <v>0</v>
      </c>
      <c r="U3" s="25">
        <f>予約・購入申込書!G13</f>
        <v>0</v>
      </c>
      <c r="V3" s="25">
        <f>予約・購入申込書!G14</f>
        <v>0</v>
      </c>
      <c r="W3" s="25">
        <f>予約・購入申込書!G16</f>
        <v>0</v>
      </c>
      <c r="X3" s="25">
        <f>予約・購入申込書!G18</f>
        <v>0</v>
      </c>
      <c r="Y3" s="25">
        <f>予約・購入申込書!H20</f>
        <v>0</v>
      </c>
      <c r="Z3" s="25">
        <f>予約・購入申込書!G21</f>
        <v>0</v>
      </c>
    </row>
    <row r="5" spans="1:26">
      <c r="A5" s="15" t="str">
        <f ca="1">REPLACE(LEFT(CELL("filename",$A$1),FIND("]",CELL("filename",$A$1))-1),1,FIND("[",CELL("filename",$A$1)),)</f>
        <v>令和７年度各種広報資料予約・申込書.xlsx</v>
      </c>
      <c r="B5" s="15" t="str">
        <f ca="1">A3&amp;"_"&amp;C3&amp;"."&amp;CLEAN(RIGHT(SUBSTITUTE(A5,".",REPT(CHAR(9),100)),100))</f>
        <v>0_0.xlsx</v>
      </c>
    </row>
    <row r="10" spans="1:26">
      <c r="A10" s="18">
        <v>1</v>
      </c>
    </row>
    <row r="11" spans="1:26">
      <c r="A11" s="18">
        <v>2</v>
      </c>
    </row>
    <row r="12" spans="1:26">
      <c r="A12" s="18">
        <v>3</v>
      </c>
    </row>
    <row r="13" spans="1:26">
      <c r="A13" s="18">
        <v>4</v>
      </c>
    </row>
    <row r="14" spans="1:26">
      <c r="A14" s="18">
        <v>5</v>
      </c>
    </row>
    <row r="15" spans="1:26">
      <c r="A15" s="18">
        <v>6</v>
      </c>
    </row>
    <row r="16" spans="1:26">
      <c r="A16" s="18">
        <v>7</v>
      </c>
    </row>
    <row r="17" spans="1:1">
      <c r="A17" s="18">
        <v>8</v>
      </c>
    </row>
    <row r="18" spans="1:1">
      <c r="A18" s="18">
        <v>9</v>
      </c>
    </row>
    <row r="19" spans="1:1">
      <c r="A19" s="18">
        <v>10</v>
      </c>
    </row>
    <row r="20" spans="1:1">
      <c r="A20" s="18">
        <v>11</v>
      </c>
    </row>
    <row r="21" spans="1:1">
      <c r="A21" s="18">
        <v>12</v>
      </c>
    </row>
    <row r="22" spans="1:1">
      <c r="A22" s="18">
        <v>13</v>
      </c>
    </row>
    <row r="23" spans="1:1">
      <c r="A23" s="18">
        <v>14</v>
      </c>
    </row>
    <row r="24" spans="1:1">
      <c r="A24" s="18">
        <v>15</v>
      </c>
    </row>
    <row r="25" spans="1:1">
      <c r="A25" s="18">
        <v>16</v>
      </c>
    </row>
    <row r="26" spans="1:1">
      <c r="A26" s="18">
        <v>17</v>
      </c>
    </row>
    <row r="27" spans="1:1">
      <c r="A27" s="18">
        <v>18</v>
      </c>
    </row>
    <row r="28" spans="1:1">
      <c r="A28" s="18">
        <v>19</v>
      </c>
    </row>
    <row r="29" spans="1:1">
      <c r="A29" s="18">
        <v>20</v>
      </c>
    </row>
    <row r="30" spans="1:1">
      <c r="A30" s="18">
        <v>21</v>
      </c>
    </row>
    <row r="31" spans="1:1">
      <c r="A31" s="18">
        <v>22</v>
      </c>
    </row>
    <row r="32" spans="1:1">
      <c r="A32" s="18">
        <v>23</v>
      </c>
    </row>
    <row r="33" spans="1:1">
      <c r="A33" s="18">
        <v>24</v>
      </c>
    </row>
    <row r="34" spans="1:1">
      <c r="A34" s="18">
        <v>25</v>
      </c>
    </row>
    <row r="35" spans="1:1">
      <c r="A35" s="18">
        <v>26</v>
      </c>
    </row>
    <row r="36" spans="1:1">
      <c r="A36" s="18">
        <v>27</v>
      </c>
    </row>
    <row r="37" spans="1:1">
      <c r="A37" s="18">
        <v>28</v>
      </c>
    </row>
    <row r="38" spans="1:1">
      <c r="A38" s="18">
        <v>29</v>
      </c>
    </row>
    <row r="39" spans="1:1">
      <c r="A39" s="18">
        <v>30</v>
      </c>
    </row>
    <row r="40" spans="1:1">
      <c r="A40" s="18">
        <v>31</v>
      </c>
    </row>
    <row r="41" spans="1:1">
      <c r="A41" s="18">
        <v>32</v>
      </c>
    </row>
    <row r="42" spans="1:1">
      <c r="A42" s="18">
        <v>33</v>
      </c>
    </row>
    <row r="43" spans="1:1">
      <c r="A43" s="18">
        <v>34</v>
      </c>
    </row>
    <row r="44" spans="1:1">
      <c r="A44" s="18">
        <v>35</v>
      </c>
    </row>
    <row r="45" spans="1:1">
      <c r="A45" s="18">
        <v>36</v>
      </c>
    </row>
    <row r="46" spans="1:1">
      <c r="A46" s="18">
        <v>37</v>
      </c>
    </row>
    <row r="47" spans="1:1">
      <c r="A47" s="18">
        <v>38</v>
      </c>
    </row>
    <row r="48" spans="1:1">
      <c r="A48" s="18">
        <v>39</v>
      </c>
    </row>
    <row r="49" spans="1:1">
      <c r="A49" s="18">
        <v>40</v>
      </c>
    </row>
    <row r="50" spans="1:1">
      <c r="A50" s="18">
        <v>41</v>
      </c>
    </row>
    <row r="51" spans="1:1">
      <c r="A51" s="18">
        <v>42</v>
      </c>
    </row>
    <row r="52" spans="1:1">
      <c r="A52" s="18">
        <v>43</v>
      </c>
    </row>
    <row r="53" spans="1:1">
      <c r="A53" s="18">
        <v>44</v>
      </c>
    </row>
    <row r="54" spans="1:1">
      <c r="A54" s="18">
        <v>45</v>
      </c>
    </row>
    <row r="55" spans="1:1">
      <c r="A55" s="18">
        <v>46</v>
      </c>
    </row>
    <row r="56" spans="1:1">
      <c r="A56" s="18">
        <v>47</v>
      </c>
    </row>
    <row r="57" spans="1:1">
      <c r="A57" s="18">
        <v>48</v>
      </c>
    </row>
    <row r="58" spans="1:1">
      <c r="A58" s="18">
        <v>49</v>
      </c>
    </row>
    <row r="59" spans="1:1">
      <c r="A59" s="18">
        <v>50</v>
      </c>
    </row>
    <row r="60" spans="1:1">
      <c r="A60" s="18">
        <v>51</v>
      </c>
    </row>
    <row r="61" spans="1:1">
      <c r="A61" s="18">
        <v>52</v>
      </c>
    </row>
    <row r="62" spans="1:1">
      <c r="A62" s="18">
        <v>53</v>
      </c>
    </row>
    <row r="63" spans="1:1">
      <c r="A63" s="18">
        <v>54</v>
      </c>
    </row>
    <row r="64" spans="1:1">
      <c r="A64" s="18">
        <v>55</v>
      </c>
    </row>
    <row r="65" spans="1:1">
      <c r="A65" s="18">
        <v>56</v>
      </c>
    </row>
    <row r="66" spans="1:1">
      <c r="A66" s="18">
        <v>57</v>
      </c>
    </row>
    <row r="67" spans="1:1">
      <c r="A67" s="18">
        <v>58</v>
      </c>
    </row>
    <row r="68" spans="1:1">
      <c r="A68" s="18">
        <v>59</v>
      </c>
    </row>
    <row r="69" spans="1:1">
      <c r="A69" s="18">
        <v>60</v>
      </c>
    </row>
    <row r="70" spans="1:1">
      <c r="A70" s="18">
        <v>61</v>
      </c>
    </row>
    <row r="71" spans="1:1">
      <c r="A71" s="18">
        <v>62</v>
      </c>
    </row>
    <row r="72" spans="1:1">
      <c r="A72" s="18">
        <v>63</v>
      </c>
    </row>
    <row r="73" spans="1:1">
      <c r="A73" s="18">
        <v>64</v>
      </c>
    </row>
    <row r="74" spans="1:1">
      <c r="A74" s="18">
        <v>65</v>
      </c>
    </row>
    <row r="75" spans="1:1">
      <c r="A75" s="18">
        <v>66</v>
      </c>
    </row>
    <row r="76" spans="1:1">
      <c r="A76" s="18">
        <v>67</v>
      </c>
    </row>
    <row r="77" spans="1:1">
      <c r="A77" s="18">
        <v>68</v>
      </c>
    </row>
    <row r="78" spans="1:1">
      <c r="A78" s="18">
        <v>69</v>
      </c>
    </row>
    <row r="79" spans="1:1">
      <c r="A79" s="18">
        <v>70</v>
      </c>
    </row>
    <row r="80" spans="1:1">
      <c r="A80" s="18">
        <v>71</v>
      </c>
    </row>
    <row r="81" spans="1:1">
      <c r="A81" s="18">
        <v>72</v>
      </c>
    </row>
    <row r="82" spans="1:1">
      <c r="A82" s="18">
        <v>73</v>
      </c>
    </row>
    <row r="83" spans="1:1">
      <c r="A83" s="18">
        <v>74</v>
      </c>
    </row>
    <row r="84" spans="1:1">
      <c r="A84" s="18">
        <v>75</v>
      </c>
    </row>
    <row r="85" spans="1:1">
      <c r="A85" s="18">
        <v>76</v>
      </c>
    </row>
    <row r="86" spans="1:1">
      <c r="A86" s="18">
        <v>77</v>
      </c>
    </row>
    <row r="87" spans="1:1">
      <c r="A87" s="18">
        <v>78</v>
      </c>
    </row>
    <row r="88" spans="1:1">
      <c r="A88" s="18">
        <v>79</v>
      </c>
    </row>
    <row r="89" spans="1:1">
      <c r="A89" s="18">
        <v>80</v>
      </c>
    </row>
    <row r="90" spans="1:1">
      <c r="A90" s="18">
        <v>81</v>
      </c>
    </row>
    <row r="91" spans="1:1">
      <c r="A91" s="18">
        <v>82</v>
      </c>
    </row>
    <row r="92" spans="1:1">
      <c r="A92" s="18">
        <v>83</v>
      </c>
    </row>
    <row r="93" spans="1:1">
      <c r="A93" s="18">
        <v>84</v>
      </c>
    </row>
    <row r="94" spans="1:1">
      <c r="A94" s="18">
        <v>85</v>
      </c>
    </row>
    <row r="95" spans="1:1">
      <c r="A95" s="18">
        <v>86</v>
      </c>
    </row>
    <row r="96" spans="1:1">
      <c r="A96" s="18">
        <v>87</v>
      </c>
    </row>
    <row r="97" spans="1:1">
      <c r="A97" s="18">
        <v>88</v>
      </c>
    </row>
    <row r="98" spans="1:1">
      <c r="A98" s="18">
        <v>89</v>
      </c>
    </row>
    <row r="99" spans="1:1">
      <c r="A99" s="18">
        <v>90</v>
      </c>
    </row>
    <row r="100" spans="1:1">
      <c r="A100" s="18">
        <v>91</v>
      </c>
    </row>
    <row r="101" spans="1:1">
      <c r="A101" s="18">
        <v>92</v>
      </c>
    </row>
    <row r="102" spans="1:1">
      <c r="A102" s="18">
        <v>93</v>
      </c>
    </row>
    <row r="103" spans="1:1">
      <c r="A103" s="18">
        <v>94</v>
      </c>
    </row>
    <row r="104" spans="1:1">
      <c r="A104" s="18">
        <v>95</v>
      </c>
    </row>
    <row r="105" spans="1:1">
      <c r="A105" s="18">
        <v>96</v>
      </c>
    </row>
    <row r="106" spans="1:1">
      <c r="A106" s="18">
        <v>97</v>
      </c>
    </row>
    <row r="107" spans="1:1">
      <c r="A107" s="18">
        <v>98</v>
      </c>
    </row>
    <row r="108" spans="1:1">
      <c r="A108" s="18">
        <v>99</v>
      </c>
    </row>
    <row r="109" spans="1:1">
      <c r="A109" s="18">
        <v>100</v>
      </c>
    </row>
  </sheetData>
  <mergeCells count="14">
    <mergeCell ref="D1:D2"/>
    <mergeCell ref="C1:C2"/>
    <mergeCell ref="B1:B2"/>
    <mergeCell ref="A1:A2"/>
    <mergeCell ref="H1:J1"/>
    <mergeCell ref="X1:X2"/>
    <mergeCell ref="T1:W1"/>
    <mergeCell ref="E1:G1"/>
    <mergeCell ref="Y1:Z1"/>
    <mergeCell ref="K1:N1"/>
    <mergeCell ref="S1:S2"/>
    <mergeCell ref="R1:R2"/>
    <mergeCell ref="Q1:Q2"/>
    <mergeCell ref="P1:P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944D-2CF4-4E33-94C5-A2A9CB7D368F}">
  <sheetPr>
    <tabColor rgb="FFFFC000"/>
  </sheetPr>
  <dimension ref="A1"/>
  <sheetViews>
    <sheetView workbookViewId="0">
      <selection activeCell="I15" sqref="I15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予約・購入申込書</vt:lpstr>
      <vt:lpstr>集計用</vt:lpstr>
      <vt:lpstr>←左の２つのシートは削除しないでください</vt:lpstr>
      <vt:lpstr>予約・購入申込書!Print_Area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中根智子</dc:creator>
  <cp:lastModifiedBy>chosa-10</cp:lastModifiedBy>
  <cp:lastPrinted>2023-03-08T01:13:56Z</cp:lastPrinted>
  <dcterms:created xsi:type="dcterms:W3CDTF">2013-02-22T08:06:06Z</dcterms:created>
  <dcterms:modified xsi:type="dcterms:W3CDTF">2025-03-19T10:58:19Z</dcterms:modified>
</cp:coreProperties>
</file>